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john\Documents\"/>
    </mc:Choice>
  </mc:AlternateContent>
  <xr:revisionPtr revIDLastSave="0" documentId="13_ncr:1_{7ECE4F15-9A2F-40AE-835C-71C1EF36CB35}" xr6:coauthVersionLast="43" xr6:coauthVersionMax="43" xr10:uidLastSave="{00000000-0000-0000-0000-000000000000}"/>
  <workbookProtection workbookAlgorithmName="SHA-512" workbookHashValue="zZgQ1t/69ctGDlC7u6d3IZU4HA5JlzTlxGFNgDeJ808wBBMfD25uhym/GQbvyMbzew8DtsvmIUaB5X9VcvzM9w==" workbookSaltValue="lEP7MyXWeJzhqblImDBdkg==" workbookSpinCount="100000" lockStructure="1"/>
  <bookViews>
    <workbookView xWindow="-108" yWindow="-108" windowWidth="16536" windowHeight="8832" xr2:uid="{F68DEA87-9593-4F0B-ACCA-A40A43075DE1}"/>
  </bookViews>
  <sheets>
    <sheet name="Allocations by County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15" i="1" l="1"/>
  <c r="X14" i="1"/>
  <c r="X13" i="1"/>
  <c r="X12" i="1"/>
  <c r="X11" i="1"/>
  <c r="X10" i="1"/>
  <c r="X9" i="1"/>
  <c r="X8" i="1"/>
  <c r="X7" i="1"/>
  <c r="X6" i="1"/>
  <c r="X5" i="1"/>
  <c r="X4" i="1"/>
  <c r="W47" i="1" l="1"/>
  <c r="U47" i="1" l="1"/>
  <c r="X47" i="1" s="1"/>
  <c r="T47" i="1"/>
  <c r="S47" i="1"/>
  <c r="R47" i="1"/>
  <c r="U46" i="1"/>
  <c r="X46" i="1" s="1"/>
  <c r="T46" i="1"/>
  <c r="S46" i="1"/>
  <c r="R46" i="1"/>
  <c r="U45" i="1"/>
  <c r="X45" i="1" s="1"/>
  <c r="T45" i="1"/>
  <c r="S45" i="1"/>
  <c r="R45" i="1"/>
  <c r="U44" i="1"/>
  <c r="X44" i="1" s="1"/>
  <c r="T44" i="1"/>
  <c r="S44" i="1"/>
  <c r="R44" i="1"/>
  <c r="U43" i="1"/>
  <c r="X43" i="1" s="1"/>
  <c r="T43" i="1"/>
  <c r="S43" i="1"/>
  <c r="R43" i="1"/>
  <c r="U42" i="1"/>
  <c r="T42" i="1"/>
  <c r="S42" i="1"/>
  <c r="R42" i="1"/>
  <c r="U41" i="1"/>
  <c r="T41" i="1"/>
  <c r="S41" i="1"/>
  <c r="R41" i="1"/>
  <c r="U40" i="1"/>
  <c r="T40" i="1"/>
  <c r="S40" i="1"/>
  <c r="R40" i="1"/>
  <c r="U39" i="1"/>
  <c r="X39" i="1" s="1"/>
  <c r="T39" i="1"/>
  <c r="S39" i="1"/>
  <c r="R39" i="1"/>
  <c r="U38" i="1"/>
  <c r="X38" i="1" s="1"/>
  <c r="T38" i="1"/>
  <c r="S38" i="1"/>
  <c r="R38" i="1"/>
  <c r="U37" i="1"/>
  <c r="X37" i="1" s="1"/>
  <c r="T37" i="1"/>
  <c r="S37" i="1"/>
  <c r="R37" i="1"/>
  <c r="U36" i="1"/>
  <c r="T36" i="1"/>
  <c r="S36" i="1"/>
  <c r="R36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W39" i="1" s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P36" i="1"/>
  <c r="O36" i="1"/>
  <c r="N36" i="1"/>
  <c r="W36" i="1" s="1"/>
  <c r="M36" i="1"/>
  <c r="L36" i="1"/>
  <c r="K36" i="1"/>
  <c r="J36" i="1"/>
  <c r="I36" i="1"/>
  <c r="H36" i="1"/>
  <c r="G36" i="1"/>
  <c r="F36" i="1"/>
  <c r="E36" i="1"/>
  <c r="D36" i="1"/>
  <c r="C36" i="1"/>
  <c r="B47" i="1"/>
  <c r="B46" i="1"/>
  <c r="B45" i="1"/>
  <c r="B44" i="1"/>
  <c r="B43" i="1"/>
  <c r="B42" i="1"/>
  <c r="B41" i="1"/>
  <c r="B40" i="1"/>
  <c r="B39" i="1"/>
  <c r="B38" i="1"/>
  <c r="B37" i="1"/>
  <c r="B36" i="1"/>
  <c r="X42" i="1" l="1"/>
  <c r="T49" i="1"/>
  <c r="X41" i="1"/>
  <c r="W38" i="1"/>
  <c r="W44" i="1"/>
  <c r="W37" i="1"/>
  <c r="W41" i="1"/>
  <c r="W42" i="1"/>
  <c r="F49" i="1"/>
  <c r="W46" i="1"/>
  <c r="W45" i="1"/>
  <c r="W43" i="1"/>
  <c r="I49" i="1"/>
  <c r="U49" i="1"/>
  <c r="X36" i="1"/>
  <c r="W40" i="1"/>
  <c r="X40" i="1"/>
  <c r="S49" i="1"/>
  <c r="R49" i="1"/>
  <c r="J49" i="1"/>
  <c r="E49" i="1"/>
  <c r="M49" i="1"/>
  <c r="C49" i="1"/>
  <c r="G49" i="1"/>
  <c r="K49" i="1"/>
  <c r="O49" i="1"/>
  <c r="N49" i="1"/>
  <c r="D49" i="1"/>
  <c r="H49" i="1"/>
  <c r="L49" i="1"/>
  <c r="P49" i="1"/>
  <c r="B49" i="1"/>
  <c r="W49" i="1" l="1"/>
  <c r="X49" i="1"/>
</calcChain>
</file>

<file path=xl/sharedStrings.xml><?xml version="1.0" encoding="utf-8"?>
<sst xmlns="http://schemas.openxmlformats.org/spreadsheetml/2006/main" count="65" uniqueCount="38">
  <si>
    <t>FEDERAL</t>
  </si>
  <si>
    <t>STATE</t>
  </si>
  <si>
    <t>Information &amp; Assistance</t>
  </si>
  <si>
    <t>Transportation</t>
  </si>
  <si>
    <t>Legal Assistance</t>
  </si>
  <si>
    <t>Congregate Meals</t>
  </si>
  <si>
    <t>NSIP (III-C) Cong</t>
  </si>
  <si>
    <t>Home Delivered Meals</t>
  </si>
  <si>
    <t>NSIP (III-C) HDM</t>
  </si>
  <si>
    <t>Health Promotion Prog</t>
  </si>
  <si>
    <t>Assistance (Care)</t>
  </si>
  <si>
    <t>Counseling (Care)</t>
  </si>
  <si>
    <t>Training &amp; Educ (Care)</t>
  </si>
  <si>
    <t>Training &amp; Educ (GRG)</t>
  </si>
  <si>
    <t>Respite (Care)</t>
  </si>
  <si>
    <t>Legal Assistance (Care)</t>
  </si>
  <si>
    <t>Legal Assistance (GRG)</t>
  </si>
  <si>
    <t>Options Counseling</t>
  </si>
  <si>
    <t>Total Federal</t>
  </si>
  <si>
    <t>Total State</t>
  </si>
  <si>
    <t>Cass</t>
  </si>
  <si>
    <t>Christian</t>
  </si>
  <si>
    <t>Greene</t>
  </si>
  <si>
    <t>Jersey</t>
  </si>
  <si>
    <t>Logan</t>
  </si>
  <si>
    <t>Macoupin</t>
  </si>
  <si>
    <t>Mason</t>
  </si>
  <si>
    <t>Menard</t>
  </si>
  <si>
    <t>Montgomery</t>
  </si>
  <si>
    <t>Morgan</t>
  </si>
  <si>
    <t>Sangamon</t>
  </si>
  <si>
    <t>Scott</t>
  </si>
  <si>
    <t>TOTAL</t>
  </si>
  <si>
    <t>ALLOCATION BY COUNTY/SERVICE</t>
  </si>
  <si>
    <t>under each of the programs</t>
  </si>
  <si>
    <t>Total Allocation</t>
  </si>
  <si>
    <t>Your Allocation</t>
  </si>
  <si>
    <t>Select (x) the counties you want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</si>
</sst>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165" fontId="2" fillId="3" borderId="4" xfId="3" applyNumberFormat="1" applyFont="1" applyFill="1" applyBorder="1" applyAlignment="1" applyProtection="1">
      <alignment horizontal="center"/>
      <protection locked="0"/>
    </xf>
    <xf numFmtId="43" fontId="2" fillId="3" borderId="4" xfId="1" applyFont="1" applyFill="1" applyBorder="1" applyAlignment="1" applyProtection="1">
      <alignment horizontal="center"/>
      <protection locked="0"/>
    </xf>
    <xf numFmtId="0" fontId="0" fillId="2" borderId="0" xfId="0" applyFill="1" applyProtection="1"/>
    <xf numFmtId="0" fontId="2" fillId="2" borderId="1" xfId="0" applyFont="1" applyFill="1" applyBorder="1" applyProtection="1"/>
    <xf numFmtId="0" fontId="0" fillId="2" borderId="1" xfId="0" applyFill="1" applyBorder="1" applyProtection="1"/>
    <xf numFmtId="0" fontId="3" fillId="2" borderId="0" xfId="0" applyFont="1" applyFill="1" applyAlignment="1" applyProtection="1">
      <alignment horizontal="left" wrapText="1"/>
    </xf>
    <xf numFmtId="0" fontId="0" fillId="2" borderId="2" xfId="0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wrapText="1"/>
    </xf>
    <xf numFmtId="0" fontId="0" fillId="2" borderId="0" xfId="0" applyFill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164" fontId="0" fillId="2" borderId="0" xfId="1" applyNumberFormat="1" applyFont="1" applyFill="1" applyProtection="1"/>
    <xf numFmtId="166" fontId="0" fillId="2" borderId="0" xfId="2" applyNumberFormat="1" applyFont="1" applyFill="1" applyProtection="1"/>
    <xf numFmtId="0" fontId="3" fillId="2" borderId="0" xfId="0" applyFont="1" applyFill="1" applyProtection="1"/>
    <xf numFmtId="166" fontId="3" fillId="2" borderId="3" xfId="2" applyNumberFormat="1" applyFont="1" applyFill="1" applyBorder="1" applyProtection="1"/>
    <xf numFmtId="166" fontId="3" fillId="2" borderId="0" xfId="2" applyNumberFormat="1" applyFont="1" applyFill="1" applyProtection="1"/>
    <xf numFmtId="0" fontId="3" fillId="0" borderId="0" xfId="0" applyFont="1" applyProtection="1"/>
    <xf numFmtId="166" fontId="3" fillId="0" borderId="0" xfId="2" applyNumberFormat="1" applyFont="1" applyProtection="1"/>
    <xf numFmtId="164" fontId="0" fillId="0" borderId="0" xfId="1" applyNumberFormat="1" applyFont="1" applyProtection="1"/>
    <xf numFmtId="0" fontId="0" fillId="0" borderId="0" xfId="0" applyProtection="1"/>
    <xf numFmtId="0" fontId="3" fillId="3" borderId="0" xfId="0" applyFont="1" applyFill="1" applyProtection="1"/>
    <xf numFmtId="164" fontId="0" fillId="3" borderId="0" xfId="1" applyNumberFormat="1" applyFont="1" applyFill="1" applyProtection="1"/>
    <xf numFmtId="0" fontId="0" fillId="3" borderId="0" xfId="0" applyFill="1" applyProtection="1"/>
    <xf numFmtId="164" fontId="0" fillId="3" borderId="0" xfId="1" applyNumberFormat="1" applyFont="1" applyFill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165" fontId="2" fillId="0" borderId="0" xfId="3" applyNumberFormat="1" applyFont="1" applyProtection="1"/>
    <xf numFmtId="0" fontId="4" fillId="2" borderId="0" xfId="0" applyFont="1" applyFill="1" applyProtection="1"/>
    <xf numFmtId="165" fontId="2" fillId="2" borderId="0" xfId="3" applyNumberFormat="1" applyFont="1" applyFill="1" applyProtection="1"/>
    <xf numFmtId="166" fontId="2" fillId="2" borderId="4" xfId="2" applyNumberFormat="1" applyFont="1" applyFill="1" applyBorder="1" applyProtection="1"/>
    <xf numFmtId="166" fontId="0" fillId="2" borderId="5" xfId="2" applyNumberFormat="1" applyFont="1" applyFill="1" applyBorder="1" applyProtection="1"/>
    <xf numFmtId="166" fontId="0" fillId="2" borderId="4" xfId="2" applyNumberFormat="1" applyFont="1" applyFill="1" applyBorder="1" applyProtection="1"/>
    <xf numFmtId="164" fontId="0" fillId="3" borderId="0" xfId="1" applyNumberFormat="1" applyFont="1" applyFill="1" applyProtection="1">
      <protection locked="0"/>
    </xf>
    <xf numFmtId="165" fontId="2" fillId="0" borderId="0" xfId="3" applyNumberFormat="1" applyFont="1" applyProtection="1"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ACDA4-0C8D-4FC9-91B8-29649571EA84}">
  <dimension ref="A1:AG64"/>
  <sheetViews>
    <sheetView tabSelected="1" zoomScaleNormal="100" workbookViewId="0">
      <pane xSplit="1" ySplit="2" topLeftCell="O21" activePane="bottomRight" state="frozen"/>
      <selection pane="topRight" activeCell="B1" sqref="B1"/>
      <selection pane="bottomLeft" activeCell="A3" sqref="A3"/>
      <selection pane="bottomRight" activeCell="T28" sqref="T28"/>
    </sheetView>
  </sheetViews>
  <sheetFormatPr defaultColWidth="0" defaultRowHeight="15" zeroHeight="1" x14ac:dyDescent="0.25"/>
  <cols>
    <col min="1" max="1" width="33.5703125" style="19" customWidth="1"/>
    <col min="2" max="2" width="14.42578125" style="19" bestFit="1" customWidth="1"/>
    <col min="3" max="3" width="13.85546875" style="19" customWidth="1"/>
    <col min="4" max="4" width="13.5703125" style="19" bestFit="1" customWidth="1"/>
    <col min="5" max="5" width="14.5703125" style="19" bestFit="1" customWidth="1"/>
    <col min="6" max="9" width="13.5703125" style="19" bestFit="1" customWidth="1"/>
    <col min="10" max="16" width="13.5703125" style="19" customWidth="1"/>
    <col min="17" max="17" width="4.140625" style="19" customWidth="1"/>
    <col min="18" max="19" width="13.5703125" style="19" customWidth="1"/>
    <col min="20" max="20" width="14" style="19" customWidth="1"/>
    <col min="21" max="21" width="14" style="19" bestFit="1" customWidth="1"/>
    <col min="22" max="22" width="3.140625" style="19" customWidth="1"/>
    <col min="23" max="24" width="14" style="19" bestFit="1" customWidth="1"/>
    <col min="25" max="25" width="4.28515625" style="19" customWidth="1"/>
    <col min="26" max="33" width="0" style="19" hidden="1" customWidth="1"/>
    <col min="34" max="16384" width="13.42578125" style="19" hidden="1"/>
  </cols>
  <sheetData>
    <row r="1" spans="1:33" s="3" customFormat="1" x14ac:dyDescent="0.25"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R1" s="4" t="s">
        <v>1</v>
      </c>
      <c r="S1" s="5"/>
      <c r="T1" s="5"/>
      <c r="U1" s="5"/>
    </row>
    <row r="2" spans="1:33" s="9" customFormat="1" ht="45" x14ac:dyDescent="0.25">
      <c r="A2" s="6" t="s">
        <v>33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8" t="s">
        <v>8</v>
      </c>
      <c r="I2" s="7" t="s">
        <v>9</v>
      </c>
      <c r="J2" s="8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7" t="s">
        <v>15</v>
      </c>
      <c r="P2" s="7" t="s">
        <v>16</v>
      </c>
      <c r="R2" s="7" t="s">
        <v>2</v>
      </c>
      <c r="S2" s="7" t="s">
        <v>17</v>
      </c>
      <c r="T2" s="7" t="s">
        <v>3</v>
      </c>
      <c r="U2" s="7" t="s">
        <v>7</v>
      </c>
      <c r="W2" s="10" t="s">
        <v>18</v>
      </c>
      <c r="X2" s="10" t="s">
        <v>19</v>
      </c>
    </row>
    <row r="3" spans="1:33" s="3" customFormat="1" x14ac:dyDescent="0.2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s="3" customFormat="1" ht="13.5" customHeight="1" x14ac:dyDescent="0.25">
      <c r="A4" s="3" t="s">
        <v>20</v>
      </c>
      <c r="B4" s="12">
        <v>2542</v>
      </c>
      <c r="C4" s="12">
        <v>8205</v>
      </c>
      <c r="D4" s="12">
        <v>1005</v>
      </c>
      <c r="E4" s="12">
        <v>14703</v>
      </c>
      <c r="F4" s="12">
        <v>2427</v>
      </c>
      <c r="G4" s="12">
        <v>11571</v>
      </c>
      <c r="H4" s="12">
        <v>8428</v>
      </c>
      <c r="I4" s="12">
        <v>492</v>
      </c>
      <c r="J4" s="12">
        <v>1589</v>
      </c>
      <c r="K4" s="12">
        <v>1706</v>
      </c>
      <c r="L4" s="12">
        <v>390</v>
      </c>
      <c r="M4" s="12">
        <v>73</v>
      </c>
      <c r="N4" s="12">
        <v>1471</v>
      </c>
      <c r="O4" s="12">
        <v>97</v>
      </c>
      <c r="P4" s="12">
        <v>15</v>
      </c>
      <c r="Q4" s="12"/>
      <c r="R4" s="12">
        <v>6482</v>
      </c>
      <c r="S4" s="12">
        <v>2216</v>
      </c>
      <c r="T4" s="12">
        <v>10903</v>
      </c>
      <c r="U4" s="12">
        <v>41142</v>
      </c>
      <c r="V4" s="12"/>
      <c r="W4" s="12">
        <v>54718</v>
      </c>
      <c r="X4" s="12">
        <f>SUM(R4:U4)</f>
        <v>60743</v>
      </c>
      <c r="Y4" s="11"/>
      <c r="Z4" s="11"/>
      <c r="AA4" s="11"/>
      <c r="AB4" s="11"/>
      <c r="AC4" s="11"/>
      <c r="AD4" s="11"/>
      <c r="AE4" s="11"/>
      <c r="AF4" s="11"/>
      <c r="AG4" s="11"/>
    </row>
    <row r="5" spans="1:33" s="3" customFormat="1" ht="13.5" customHeight="1" x14ac:dyDescent="0.25">
      <c r="A5" s="3" t="s">
        <v>21</v>
      </c>
      <c r="B5" s="12">
        <v>4199</v>
      </c>
      <c r="C5" s="12">
        <v>32954</v>
      </c>
      <c r="D5" s="12">
        <v>4651</v>
      </c>
      <c r="E5" s="12">
        <v>74841</v>
      </c>
      <c r="F5" s="12">
        <v>12352</v>
      </c>
      <c r="G5" s="12">
        <v>21768</v>
      </c>
      <c r="H5" s="12">
        <v>15857</v>
      </c>
      <c r="I5" s="12">
        <v>1529</v>
      </c>
      <c r="J5" s="12">
        <v>1671</v>
      </c>
      <c r="K5" s="12">
        <v>9926</v>
      </c>
      <c r="L5" s="12">
        <v>914</v>
      </c>
      <c r="M5" s="12">
        <v>171</v>
      </c>
      <c r="N5" s="12">
        <v>4136</v>
      </c>
      <c r="O5" s="12">
        <v>549</v>
      </c>
      <c r="P5" s="12">
        <v>47</v>
      </c>
      <c r="Q5" s="12"/>
      <c r="R5" s="12">
        <v>6643</v>
      </c>
      <c r="S5" s="12">
        <v>3660</v>
      </c>
      <c r="T5" s="12">
        <v>43790</v>
      </c>
      <c r="U5" s="12">
        <v>91153</v>
      </c>
      <c r="V5" s="12"/>
      <c r="W5" s="12">
        <v>185577</v>
      </c>
      <c r="X5" s="12">
        <f t="shared" ref="X5:X15" si="0">SUM(R5:U5)</f>
        <v>145246</v>
      </c>
      <c r="Y5" s="11"/>
      <c r="Z5" s="11"/>
      <c r="AA5" s="11"/>
      <c r="AB5" s="11"/>
      <c r="AC5" s="11"/>
      <c r="AD5" s="11"/>
      <c r="AE5" s="11"/>
      <c r="AF5" s="11"/>
      <c r="AG5" s="11"/>
    </row>
    <row r="6" spans="1:33" s="3" customFormat="1" ht="13.5" customHeight="1" x14ac:dyDescent="0.25">
      <c r="A6" s="3" t="s">
        <v>22</v>
      </c>
      <c r="B6" s="12">
        <v>2191</v>
      </c>
      <c r="C6" s="12">
        <v>5496</v>
      </c>
      <c r="D6" s="12">
        <v>2549</v>
      </c>
      <c r="E6" s="12">
        <v>28387</v>
      </c>
      <c r="F6" s="12">
        <v>4685</v>
      </c>
      <c r="G6" s="12">
        <v>15839</v>
      </c>
      <c r="H6" s="12">
        <v>11538</v>
      </c>
      <c r="I6" s="12">
        <v>955</v>
      </c>
      <c r="J6" s="12">
        <v>1367</v>
      </c>
      <c r="K6" s="12">
        <v>7793</v>
      </c>
      <c r="L6" s="12">
        <v>253</v>
      </c>
      <c r="M6" s="12">
        <v>47</v>
      </c>
      <c r="N6" s="12">
        <v>5091</v>
      </c>
      <c r="O6" s="12">
        <v>120</v>
      </c>
      <c r="P6" s="12">
        <v>19</v>
      </c>
      <c r="Q6" s="12"/>
      <c r="R6" s="12">
        <v>6836</v>
      </c>
      <c r="S6" s="12">
        <v>1909</v>
      </c>
      <c r="T6" s="12">
        <v>7303</v>
      </c>
      <c r="U6" s="12">
        <v>47592</v>
      </c>
      <c r="V6" s="12"/>
      <c r="W6" s="12">
        <v>86345</v>
      </c>
      <c r="X6" s="12">
        <f t="shared" si="0"/>
        <v>63640</v>
      </c>
      <c r="Y6" s="11"/>
      <c r="Z6" s="11"/>
      <c r="AA6" s="11"/>
      <c r="AB6" s="11"/>
      <c r="AC6" s="11"/>
      <c r="AD6" s="11"/>
      <c r="AE6" s="11"/>
      <c r="AF6" s="11"/>
      <c r="AG6" s="11"/>
    </row>
    <row r="7" spans="1:33" s="3" customFormat="1" ht="13.5" customHeight="1" x14ac:dyDescent="0.25">
      <c r="A7" s="3" t="s">
        <v>23</v>
      </c>
      <c r="B7" s="12">
        <v>3346</v>
      </c>
      <c r="C7" s="12">
        <v>10058</v>
      </c>
      <c r="D7" s="12">
        <v>1741</v>
      </c>
      <c r="E7" s="12">
        <v>26276</v>
      </c>
      <c r="F7" s="12">
        <v>4337</v>
      </c>
      <c r="G7" s="12">
        <v>17347</v>
      </c>
      <c r="H7" s="12">
        <v>12636</v>
      </c>
      <c r="I7" s="12">
        <v>3376</v>
      </c>
      <c r="J7" s="12">
        <v>2309</v>
      </c>
      <c r="K7" s="12">
        <v>2738</v>
      </c>
      <c r="L7" s="12">
        <v>484</v>
      </c>
      <c r="M7" s="12">
        <v>90</v>
      </c>
      <c r="N7" s="12">
        <v>11482</v>
      </c>
      <c r="O7" s="12">
        <v>185</v>
      </c>
      <c r="P7" s="12">
        <v>29</v>
      </c>
      <c r="Q7" s="12"/>
      <c r="R7" s="12">
        <v>8552</v>
      </c>
      <c r="S7" s="12">
        <v>2916</v>
      </c>
      <c r="T7" s="12">
        <v>13366</v>
      </c>
      <c r="U7" s="12">
        <v>52123</v>
      </c>
      <c r="V7" s="12"/>
      <c r="W7" s="12">
        <v>96467</v>
      </c>
      <c r="X7" s="12">
        <f t="shared" si="0"/>
        <v>76957</v>
      </c>
      <c r="Y7" s="11"/>
      <c r="Z7" s="11"/>
      <c r="AA7" s="11"/>
      <c r="AB7" s="11"/>
      <c r="AC7" s="11"/>
      <c r="AD7" s="11"/>
      <c r="AE7" s="11"/>
      <c r="AF7" s="11"/>
      <c r="AG7" s="11"/>
    </row>
    <row r="8" spans="1:33" s="3" customFormat="1" ht="13.5" customHeight="1" x14ac:dyDescent="0.25">
      <c r="A8" s="3" t="s">
        <v>24</v>
      </c>
      <c r="B8" s="12">
        <v>3732</v>
      </c>
      <c r="C8" s="12">
        <v>11203</v>
      </c>
      <c r="D8" s="12">
        <v>3561</v>
      </c>
      <c r="E8" s="12">
        <v>42106</v>
      </c>
      <c r="F8" s="12">
        <v>6950</v>
      </c>
      <c r="G8" s="12">
        <v>24534</v>
      </c>
      <c r="H8" s="12">
        <v>17872</v>
      </c>
      <c r="I8" s="12">
        <v>1118</v>
      </c>
      <c r="J8" s="12">
        <v>6622</v>
      </c>
      <c r="K8" s="12">
        <v>3262</v>
      </c>
      <c r="L8" s="12">
        <v>559</v>
      </c>
      <c r="M8" s="12">
        <v>104</v>
      </c>
      <c r="N8" s="12">
        <v>2928</v>
      </c>
      <c r="O8" s="12">
        <v>539</v>
      </c>
      <c r="P8" s="12">
        <v>38</v>
      </c>
      <c r="Q8" s="12"/>
      <c r="R8" s="12">
        <v>3570</v>
      </c>
      <c r="S8" s="12">
        <v>3253</v>
      </c>
      <c r="T8" s="12">
        <v>14887</v>
      </c>
      <c r="U8" s="12">
        <v>84758</v>
      </c>
      <c r="V8" s="12"/>
      <c r="W8" s="12">
        <v>125136</v>
      </c>
      <c r="X8" s="12">
        <f t="shared" si="0"/>
        <v>106468</v>
      </c>
      <c r="Y8" s="11"/>
      <c r="Z8" s="11"/>
      <c r="AA8" s="11"/>
      <c r="AB8" s="11"/>
      <c r="AC8" s="11"/>
      <c r="AD8" s="11"/>
      <c r="AE8" s="11"/>
      <c r="AF8" s="11"/>
      <c r="AG8" s="11"/>
    </row>
    <row r="9" spans="1:33" s="3" customFormat="1" ht="13.5" customHeight="1" x14ac:dyDescent="0.25">
      <c r="A9" s="3" t="s">
        <v>25</v>
      </c>
      <c r="B9" s="12">
        <v>5448</v>
      </c>
      <c r="C9" s="12">
        <v>33788</v>
      </c>
      <c r="D9" s="12">
        <v>3920</v>
      </c>
      <c r="E9" s="12">
        <v>66134</v>
      </c>
      <c r="F9" s="12">
        <v>10915</v>
      </c>
      <c r="G9" s="12">
        <v>40284</v>
      </c>
      <c r="H9" s="12">
        <v>29345</v>
      </c>
      <c r="I9" s="12">
        <v>16836</v>
      </c>
      <c r="J9" s="12">
        <v>2160</v>
      </c>
      <c r="K9" s="12">
        <v>15731</v>
      </c>
      <c r="L9" s="12">
        <v>1437</v>
      </c>
      <c r="M9" s="12">
        <v>268</v>
      </c>
      <c r="N9" s="12">
        <v>11334</v>
      </c>
      <c r="O9" s="12">
        <v>374</v>
      </c>
      <c r="P9" s="12">
        <v>58</v>
      </c>
      <c r="Q9" s="12"/>
      <c r="R9" s="12">
        <v>10514</v>
      </c>
      <c r="S9" s="12">
        <v>4749</v>
      </c>
      <c r="T9" s="12">
        <v>44898</v>
      </c>
      <c r="U9" s="12">
        <v>121045</v>
      </c>
      <c r="V9" s="12"/>
      <c r="W9" s="12">
        <v>238064</v>
      </c>
      <c r="X9" s="12">
        <f t="shared" si="0"/>
        <v>181206</v>
      </c>
      <c r="Y9" s="11"/>
      <c r="Z9" s="11"/>
      <c r="AA9" s="11"/>
      <c r="AB9" s="11"/>
      <c r="AC9" s="11"/>
      <c r="AD9" s="11"/>
      <c r="AE9" s="11"/>
      <c r="AF9" s="11"/>
      <c r="AG9" s="11"/>
    </row>
    <row r="10" spans="1:33" s="3" customFormat="1" ht="13.5" customHeight="1" x14ac:dyDescent="0.25">
      <c r="A10" s="3" t="s">
        <v>26</v>
      </c>
      <c r="B10" s="12">
        <v>2058</v>
      </c>
      <c r="C10" s="12">
        <v>3880</v>
      </c>
      <c r="D10" s="12">
        <v>1144</v>
      </c>
      <c r="E10" s="12">
        <v>12454</v>
      </c>
      <c r="F10" s="12">
        <v>2055</v>
      </c>
      <c r="G10" s="12">
        <v>14007</v>
      </c>
      <c r="H10" s="12">
        <v>10203</v>
      </c>
      <c r="I10" s="12">
        <v>620</v>
      </c>
      <c r="J10" s="12">
        <v>3167</v>
      </c>
      <c r="K10" s="12">
        <v>2909</v>
      </c>
      <c r="L10" s="12">
        <v>628</v>
      </c>
      <c r="M10" s="12">
        <v>117</v>
      </c>
      <c r="N10" s="12">
        <v>1584</v>
      </c>
      <c r="O10" s="12">
        <v>122</v>
      </c>
      <c r="P10" s="12">
        <v>34</v>
      </c>
      <c r="Q10" s="12"/>
      <c r="R10" s="12">
        <v>1949</v>
      </c>
      <c r="S10" s="12">
        <v>1794</v>
      </c>
      <c r="T10" s="12">
        <v>5156</v>
      </c>
      <c r="U10" s="12">
        <v>48390</v>
      </c>
      <c r="V10" s="12"/>
      <c r="W10" s="12">
        <v>54987</v>
      </c>
      <c r="X10" s="12">
        <f t="shared" si="0"/>
        <v>57289</v>
      </c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s="3" customFormat="1" ht="13.5" customHeight="1" x14ac:dyDescent="0.25">
      <c r="A11" s="3" t="s">
        <v>27</v>
      </c>
      <c r="B11" s="12">
        <v>1781</v>
      </c>
      <c r="C11" s="12">
        <v>4703</v>
      </c>
      <c r="D11" s="12">
        <v>1464</v>
      </c>
      <c r="E11" s="12">
        <v>47224</v>
      </c>
      <c r="F11" s="12">
        <v>7794</v>
      </c>
      <c r="G11" s="12">
        <v>10160</v>
      </c>
      <c r="H11" s="12">
        <v>7401</v>
      </c>
      <c r="I11" s="12">
        <v>483</v>
      </c>
      <c r="J11" s="12">
        <v>4678</v>
      </c>
      <c r="K11" s="12">
        <v>2119</v>
      </c>
      <c r="L11" s="12">
        <v>570</v>
      </c>
      <c r="M11" s="12">
        <v>107</v>
      </c>
      <c r="N11" s="12">
        <v>2951</v>
      </c>
      <c r="O11" s="12">
        <v>556</v>
      </c>
      <c r="P11" s="12">
        <v>15</v>
      </c>
      <c r="Q11" s="12"/>
      <c r="R11" s="12">
        <v>1667</v>
      </c>
      <c r="S11" s="12">
        <v>1552</v>
      </c>
      <c r="T11" s="12">
        <v>6250</v>
      </c>
      <c r="U11" s="12">
        <v>24816</v>
      </c>
      <c r="V11" s="12"/>
      <c r="W11" s="12">
        <v>92015</v>
      </c>
      <c r="X11" s="12">
        <f t="shared" si="0"/>
        <v>34285</v>
      </c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3" s="3" customFormat="1" ht="13.5" customHeight="1" x14ac:dyDescent="0.25">
      <c r="A12" s="3" t="s">
        <v>28</v>
      </c>
      <c r="B12" s="12">
        <v>3848</v>
      </c>
      <c r="C12" s="12">
        <v>14772</v>
      </c>
      <c r="D12" s="12">
        <v>2595</v>
      </c>
      <c r="E12" s="12">
        <v>53891</v>
      </c>
      <c r="F12" s="12">
        <v>8894</v>
      </c>
      <c r="G12" s="12">
        <v>26696</v>
      </c>
      <c r="H12" s="12">
        <v>19447</v>
      </c>
      <c r="I12" s="12">
        <v>1798</v>
      </c>
      <c r="J12" s="12">
        <v>2895</v>
      </c>
      <c r="K12" s="12">
        <v>5763</v>
      </c>
      <c r="L12" s="12">
        <v>753</v>
      </c>
      <c r="M12" s="12">
        <v>141</v>
      </c>
      <c r="N12" s="12">
        <v>7248</v>
      </c>
      <c r="O12" s="12">
        <v>410</v>
      </c>
      <c r="P12" s="12">
        <v>283</v>
      </c>
      <c r="Q12" s="12"/>
      <c r="R12" s="12">
        <v>13153</v>
      </c>
      <c r="S12" s="12">
        <v>3354</v>
      </c>
      <c r="T12" s="12">
        <v>19630</v>
      </c>
      <c r="U12" s="12">
        <v>111787</v>
      </c>
      <c r="V12" s="12"/>
      <c r="W12" s="12">
        <v>149455</v>
      </c>
      <c r="X12" s="12">
        <f t="shared" si="0"/>
        <v>147924</v>
      </c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3" s="3" customFormat="1" ht="13.5" customHeight="1" x14ac:dyDescent="0.25">
      <c r="A13" s="3" t="s">
        <v>29</v>
      </c>
      <c r="B13" s="12">
        <v>8621</v>
      </c>
      <c r="C13" s="12">
        <v>22734</v>
      </c>
      <c r="D13" s="12">
        <v>5937</v>
      </c>
      <c r="E13" s="12">
        <v>58796</v>
      </c>
      <c r="F13" s="12">
        <v>9704</v>
      </c>
      <c r="G13" s="12">
        <v>24793</v>
      </c>
      <c r="H13" s="12">
        <v>18061</v>
      </c>
      <c r="I13" s="12">
        <v>1472</v>
      </c>
      <c r="J13" s="12">
        <v>4234</v>
      </c>
      <c r="K13" s="12">
        <v>13140</v>
      </c>
      <c r="L13" s="12">
        <v>891</v>
      </c>
      <c r="M13" s="12">
        <v>166</v>
      </c>
      <c r="N13" s="12">
        <v>11377</v>
      </c>
      <c r="O13" s="12">
        <v>698</v>
      </c>
      <c r="P13" s="12">
        <v>242</v>
      </c>
      <c r="Q13" s="12"/>
      <c r="R13" s="12">
        <v>23759</v>
      </c>
      <c r="S13" s="12">
        <v>7514</v>
      </c>
      <c r="T13" s="12">
        <v>30210</v>
      </c>
      <c r="U13" s="12">
        <v>88160</v>
      </c>
      <c r="V13" s="12"/>
      <c r="W13" s="12">
        <v>180898</v>
      </c>
      <c r="X13" s="12">
        <f t="shared" si="0"/>
        <v>149643</v>
      </c>
      <c r="Y13" s="11"/>
      <c r="Z13" s="11"/>
      <c r="AA13" s="11"/>
      <c r="AB13" s="11"/>
      <c r="AC13" s="11"/>
      <c r="AD13" s="11"/>
      <c r="AE13" s="11"/>
      <c r="AF13" s="11"/>
      <c r="AG13" s="11"/>
    </row>
    <row r="14" spans="1:33" s="3" customFormat="1" ht="13.5" customHeight="1" x14ac:dyDescent="0.25">
      <c r="A14" s="3" t="s">
        <v>30</v>
      </c>
      <c r="B14" s="12">
        <v>51267</v>
      </c>
      <c r="C14" s="12">
        <v>64668</v>
      </c>
      <c r="D14" s="12">
        <v>25090</v>
      </c>
      <c r="E14" s="12">
        <v>178035</v>
      </c>
      <c r="F14" s="12">
        <v>29382</v>
      </c>
      <c r="G14" s="12">
        <v>120863</v>
      </c>
      <c r="H14" s="12">
        <v>88043</v>
      </c>
      <c r="I14" s="12">
        <v>7388</v>
      </c>
      <c r="J14" s="12">
        <v>8244</v>
      </c>
      <c r="K14" s="12">
        <v>27251</v>
      </c>
      <c r="L14" s="12">
        <v>8153</v>
      </c>
      <c r="M14" s="12">
        <v>1518</v>
      </c>
      <c r="N14" s="12">
        <v>30482</v>
      </c>
      <c r="O14" s="12">
        <v>3455</v>
      </c>
      <c r="P14" s="12">
        <v>309</v>
      </c>
      <c r="Q14" s="12"/>
      <c r="R14" s="12">
        <v>26443</v>
      </c>
      <c r="S14" s="12">
        <v>44689</v>
      </c>
      <c r="T14" s="12">
        <v>85933</v>
      </c>
      <c r="U14" s="12">
        <v>295225</v>
      </c>
      <c r="V14" s="12"/>
      <c r="W14" s="12">
        <v>644231</v>
      </c>
      <c r="X14" s="12">
        <f t="shared" si="0"/>
        <v>452290</v>
      </c>
      <c r="Y14" s="11"/>
      <c r="Z14" s="11"/>
      <c r="AA14" s="11"/>
      <c r="AB14" s="11"/>
      <c r="AC14" s="11"/>
      <c r="AD14" s="11"/>
      <c r="AE14" s="11"/>
      <c r="AF14" s="11"/>
      <c r="AG14" s="11"/>
    </row>
    <row r="15" spans="1:33" s="3" customFormat="1" ht="13.5" customHeight="1" x14ac:dyDescent="0.25">
      <c r="A15" s="3" t="s">
        <v>31</v>
      </c>
      <c r="B15" s="12">
        <v>1410</v>
      </c>
      <c r="C15" s="12">
        <v>2236</v>
      </c>
      <c r="D15" s="12">
        <v>560</v>
      </c>
      <c r="E15" s="12">
        <v>9907</v>
      </c>
      <c r="F15" s="12">
        <v>1635</v>
      </c>
      <c r="G15" s="12">
        <v>4170</v>
      </c>
      <c r="H15" s="12">
        <v>3038</v>
      </c>
      <c r="I15" s="12">
        <v>252</v>
      </c>
      <c r="J15" s="12">
        <v>327</v>
      </c>
      <c r="K15" s="12">
        <v>1522</v>
      </c>
      <c r="L15" s="12">
        <v>105</v>
      </c>
      <c r="M15" s="12">
        <v>20</v>
      </c>
      <c r="N15" s="12">
        <v>2741</v>
      </c>
      <c r="O15" s="12">
        <v>50</v>
      </c>
      <c r="P15" s="12">
        <v>23</v>
      </c>
      <c r="Q15" s="12"/>
      <c r="R15" s="12">
        <v>1888</v>
      </c>
      <c r="S15" s="12">
        <v>1229</v>
      </c>
      <c r="T15" s="12">
        <v>2971</v>
      </c>
      <c r="U15" s="12">
        <v>14828</v>
      </c>
      <c r="V15" s="12"/>
      <c r="W15" s="12">
        <v>28004</v>
      </c>
      <c r="X15" s="12">
        <f t="shared" si="0"/>
        <v>20916</v>
      </c>
      <c r="Y15" s="11"/>
      <c r="Z15" s="11"/>
      <c r="AA15" s="11"/>
      <c r="AB15" s="11"/>
      <c r="AC15" s="11"/>
      <c r="AD15" s="11"/>
      <c r="AE15" s="11"/>
      <c r="AF15" s="11"/>
      <c r="AG15" s="11"/>
    </row>
    <row r="16" spans="1:33" s="3" customFormat="1" ht="13.5" customHeight="1" x14ac:dyDescent="0.25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s="3" customFormat="1" ht="13.5" customHeight="1" thickBot="1" x14ac:dyDescent="0.3">
      <c r="A17" s="13" t="s">
        <v>32</v>
      </c>
      <c r="B17" s="14">
        <v>90443</v>
      </c>
      <c r="C17" s="14">
        <v>214697</v>
      </c>
      <c r="D17" s="14">
        <v>54217</v>
      </c>
      <c r="E17" s="14">
        <v>612754</v>
      </c>
      <c r="F17" s="14">
        <v>101130</v>
      </c>
      <c r="G17" s="14">
        <v>332032</v>
      </c>
      <c r="H17" s="14">
        <v>241869</v>
      </c>
      <c r="I17" s="14">
        <v>36319</v>
      </c>
      <c r="J17" s="14">
        <v>39263</v>
      </c>
      <c r="K17" s="14">
        <v>93860</v>
      </c>
      <c r="L17" s="14">
        <v>15137</v>
      </c>
      <c r="M17" s="14">
        <v>2822</v>
      </c>
      <c r="N17" s="14">
        <v>92825</v>
      </c>
      <c r="O17" s="14">
        <v>7155</v>
      </c>
      <c r="P17" s="14">
        <v>1112</v>
      </c>
      <c r="Q17" s="15"/>
      <c r="R17" s="14">
        <v>111456</v>
      </c>
      <c r="S17" s="14">
        <v>78835</v>
      </c>
      <c r="T17" s="14">
        <v>285297</v>
      </c>
      <c r="U17" s="14">
        <v>1021020</v>
      </c>
      <c r="V17" s="15"/>
      <c r="W17" s="14">
        <v>1935897</v>
      </c>
      <c r="X17" s="14">
        <v>1496608</v>
      </c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ht="6.75" customHeight="1" thickTop="1" x14ac:dyDescent="0.2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8"/>
      <c r="Z18" s="18"/>
      <c r="AA18" s="18"/>
      <c r="AB18" s="18"/>
      <c r="AC18" s="18"/>
      <c r="AD18" s="18"/>
      <c r="AE18" s="18"/>
      <c r="AF18" s="18"/>
      <c r="AG18" s="18"/>
    </row>
    <row r="19" spans="1:33" s="22" customFormat="1" ht="13.5" customHeight="1" x14ac:dyDescent="0.25">
      <c r="A19" s="20" t="s">
        <v>37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22" customFormat="1" ht="12.75" customHeight="1" x14ac:dyDescent="0.25">
      <c r="A20" s="20" t="s">
        <v>34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</row>
    <row r="21" spans="1:33" s="22" customFormat="1" ht="13.5" customHeight="1" x14ac:dyDescent="0.25">
      <c r="A21" s="22" t="s">
        <v>20</v>
      </c>
      <c r="B21" s="1"/>
      <c r="C21" s="1"/>
      <c r="D21" s="1"/>
      <c r="E21" s="2"/>
      <c r="F21" s="2"/>
      <c r="G21" s="2"/>
      <c r="H21" s="2"/>
      <c r="I21" s="1"/>
      <c r="J21" s="1"/>
      <c r="K21" s="1"/>
      <c r="L21" s="1"/>
      <c r="M21" s="1"/>
      <c r="N21" s="1"/>
      <c r="O21" s="1"/>
      <c r="P21" s="1"/>
      <c r="Q21" s="23"/>
      <c r="R21" s="1"/>
      <c r="S21" s="1"/>
      <c r="T21" s="1"/>
      <c r="U21" s="1"/>
      <c r="V21" s="23"/>
      <c r="W21" s="31"/>
      <c r="X21" s="31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22" customFormat="1" ht="13.5" customHeight="1" x14ac:dyDescent="0.25">
      <c r="A22" s="22" t="s">
        <v>21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3"/>
      <c r="R22" s="1"/>
      <c r="S22" s="1"/>
      <c r="T22" s="1"/>
      <c r="U22" s="1"/>
      <c r="V22" s="23"/>
      <c r="W22" s="31"/>
      <c r="X22" s="31"/>
      <c r="Y22" s="21"/>
      <c r="Z22" s="21"/>
      <c r="AA22" s="21"/>
      <c r="AB22" s="21"/>
      <c r="AC22" s="21"/>
      <c r="AD22" s="21"/>
      <c r="AE22" s="21"/>
      <c r="AF22" s="21"/>
      <c r="AG22" s="21"/>
    </row>
    <row r="23" spans="1:33" s="22" customFormat="1" ht="13.5" customHeight="1" x14ac:dyDescent="0.25">
      <c r="A23" s="22" t="s">
        <v>22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3"/>
      <c r="R23" s="1"/>
      <c r="S23" s="1"/>
      <c r="T23" s="1"/>
      <c r="U23" s="1"/>
      <c r="V23" s="23"/>
      <c r="W23" s="31"/>
      <c r="X23" s="31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22" customFormat="1" ht="13.5" customHeight="1" x14ac:dyDescent="0.25">
      <c r="A24" s="22" t="s">
        <v>23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4"/>
      <c r="R24" s="1"/>
      <c r="S24" s="1"/>
      <c r="T24" s="1"/>
      <c r="U24" s="1"/>
      <c r="V24" s="24"/>
      <c r="W24" s="31"/>
      <c r="X24" s="31"/>
    </row>
    <row r="25" spans="1:33" s="22" customFormat="1" ht="13.5" customHeight="1" x14ac:dyDescent="0.25">
      <c r="A25" s="22" t="s">
        <v>24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4"/>
      <c r="R25" s="1"/>
      <c r="S25" s="1"/>
      <c r="T25" s="1"/>
      <c r="U25" s="1"/>
      <c r="V25" s="24"/>
      <c r="W25" s="31"/>
      <c r="X25" s="31"/>
    </row>
    <row r="26" spans="1:33" s="22" customFormat="1" ht="13.5" customHeight="1" x14ac:dyDescent="0.25">
      <c r="A26" s="22" t="s">
        <v>25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4"/>
      <c r="R26" s="1"/>
      <c r="S26" s="1"/>
      <c r="T26" s="1"/>
      <c r="U26" s="1"/>
      <c r="V26" s="24"/>
      <c r="W26" s="31"/>
      <c r="X26" s="31"/>
    </row>
    <row r="27" spans="1:33" s="22" customFormat="1" ht="13.5" customHeight="1" x14ac:dyDescent="0.25">
      <c r="A27" s="22" t="s">
        <v>26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4"/>
      <c r="R27" s="1"/>
      <c r="S27" s="1"/>
      <c r="T27" s="1"/>
      <c r="U27" s="1"/>
      <c r="V27" s="24"/>
      <c r="W27" s="31"/>
      <c r="X27" s="31"/>
    </row>
    <row r="28" spans="1:33" s="22" customFormat="1" ht="13.5" customHeight="1" x14ac:dyDescent="0.25">
      <c r="A28" s="22" t="s">
        <v>27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4"/>
      <c r="R28" s="1"/>
      <c r="S28" s="1"/>
      <c r="T28" s="1"/>
      <c r="U28" s="1"/>
      <c r="V28" s="24"/>
      <c r="W28" s="31"/>
      <c r="X28" s="31"/>
    </row>
    <row r="29" spans="1:33" s="22" customFormat="1" ht="13.5" customHeight="1" x14ac:dyDescent="0.25">
      <c r="A29" s="22" t="s">
        <v>28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4"/>
      <c r="R29" s="1"/>
      <c r="S29" s="1"/>
      <c r="T29" s="1"/>
      <c r="U29" s="1"/>
      <c r="V29" s="24"/>
      <c r="W29" s="31"/>
      <c r="X29" s="31"/>
    </row>
    <row r="30" spans="1:33" s="22" customFormat="1" ht="13.5" customHeight="1" x14ac:dyDescent="0.25">
      <c r="A30" s="22" t="s">
        <v>29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4"/>
      <c r="R30" s="1"/>
      <c r="S30" s="1"/>
      <c r="T30" s="1"/>
      <c r="U30" s="1"/>
      <c r="V30" s="24"/>
      <c r="W30" s="31"/>
      <c r="X30" s="31"/>
    </row>
    <row r="31" spans="1:33" s="22" customFormat="1" ht="13.5" customHeight="1" x14ac:dyDescent="0.25">
      <c r="A31" s="22" t="s">
        <v>30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4"/>
      <c r="R31" s="1"/>
      <c r="S31" s="1"/>
      <c r="T31" s="1"/>
      <c r="U31" s="1"/>
      <c r="V31" s="24"/>
      <c r="W31" s="31"/>
      <c r="X31" s="31"/>
    </row>
    <row r="32" spans="1:33" s="22" customFormat="1" ht="13.5" customHeight="1" x14ac:dyDescent="0.25">
      <c r="A32" s="22" t="s">
        <v>31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4"/>
      <c r="R32" s="1"/>
      <c r="S32" s="1"/>
      <c r="T32" s="1"/>
      <c r="U32" s="1"/>
      <c r="V32" s="24"/>
      <c r="W32" s="31"/>
      <c r="X32" s="31"/>
    </row>
    <row r="33" spans="1:33" ht="6.75" customHeight="1" x14ac:dyDescent="0.25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R33" s="25"/>
      <c r="S33" s="25"/>
      <c r="T33" s="25"/>
      <c r="U33" s="25"/>
      <c r="W33" s="32"/>
      <c r="X33" s="32"/>
    </row>
    <row r="34" spans="1:33" ht="6" customHeight="1" x14ac:dyDescent="0.25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R34" s="25"/>
      <c r="S34" s="25"/>
      <c r="T34" s="25"/>
      <c r="U34" s="25"/>
      <c r="W34" s="25"/>
      <c r="X34" s="25"/>
    </row>
    <row r="35" spans="1:33" s="3" customFormat="1" x14ac:dyDescent="0.25">
      <c r="A35" s="26" t="s">
        <v>36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R35" s="27"/>
      <c r="S35" s="27"/>
      <c r="T35" s="27"/>
      <c r="U35" s="27"/>
      <c r="W35" s="27"/>
      <c r="X35" s="27"/>
    </row>
    <row r="36" spans="1:33" s="3" customFormat="1" ht="13.5" customHeight="1" x14ac:dyDescent="0.25">
      <c r="A36" s="3" t="s">
        <v>20</v>
      </c>
      <c r="B36" s="28">
        <f t="shared" ref="B36:P36" si="1">IF(B21="x",B4,0)</f>
        <v>0</v>
      </c>
      <c r="C36" s="28">
        <f t="shared" si="1"/>
        <v>0</v>
      </c>
      <c r="D36" s="28">
        <f t="shared" si="1"/>
        <v>0</v>
      </c>
      <c r="E36" s="28">
        <f t="shared" si="1"/>
        <v>0</v>
      </c>
      <c r="F36" s="28">
        <f t="shared" si="1"/>
        <v>0</v>
      </c>
      <c r="G36" s="28">
        <f t="shared" si="1"/>
        <v>0</v>
      </c>
      <c r="H36" s="28">
        <f t="shared" si="1"/>
        <v>0</v>
      </c>
      <c r="I36" s="28">
        <f t="shared" si="1"/>
        <v>0</v>
      </c>
      <c r="J36" s="28">
        <f t="shared" si="1"/>
        <v>0</v>
      </c>
      <c r="K36" s="28">
        <f t="shared" si="1"/>
        <v>0</v>
      </c>
      <c r="L36" s="28">
        <f t="shared" si="1"/>
        <v>0</v>
      </c>
      <c r="M36" s="28">
        <f t="shared" si="1"/>
        <v>0</v>
      </c>
      <c r="N36" s="28">
        <f t="shared" si="1"/>
        <v>0</v>
      </c>
      <c r="O36" s="28">
        <f t="shared" si="1"/>
        <v>0</v>
      </c>
      <c r="P36" s="28">
        <f t="shared" si="1"/>
        <v>0</v>
      </c>
      <c r="Q36" s="11"/>
      <c r="R36" s="28">
        <f t="shared" ref="R36:U47" si="2">IF(R21="x",R4,0)</f>
        <v>0</v>
      </c>
      <c r="S36" s="28">
        <f t="shared" si="2"/>
        <v>0</v>
      </c>
      <c r="T36" s="28">
        <f t="shared" si="2"/>
        <v>0</v>
      </c>
      <c r="U36" s="28">
        <f t="shared" si="2"/>
        <v>0</v>
      </c>
      <c r="V36" s="11"/>
      <c r="W36" s="30">
        <f>SUM(B36:P36)</f>
        <v>0</v>
      </c>
      <c r="X36" s="30">
        <f>SUM(R36:U36)</f>
        <v>0</v>
      </c>
      <c r="Y36" s="11"/>
      <c r="Z36" s="11"/>
      <c r="AA36" s="11"/>
      <c r="AB36" s="11"/>
      <c r="AC36" s="11"/>
      <c r="AD36" s="11"/>
      <c r="AE36" s="11"/>
      <c r="AF36" s="11"/>
      <c r="AG36" s="11"/>
    </row>
    <row r="37" spans="1:33" s="3" customFormat="1" ht="13.5" customHeight="1" x14ac:dyDescent="0.25">
      <c r="A37" s="3" t="s">
        <v>21</v>
      </c>
      <c r="B37" s="28">
        <f t="shared" ref="B37:P37" si="3">IF(B22="x",B5,0)</f>
        <v>0</v>
      </c>
      <c r="C37" s="28">
        <f t="shared" si="3"/>
        <v>0</v>
      </c>
      <c r="D37" s="28">
        <f t="shared" si="3"/>
        <v>0</v>
      </c>
      <c r="E37" s="28">
        <f t="shared" si="3"/>
        <v>0</v>
      </c>
      <c r="F37" s="28">
        <f t="shared" si="3"/>
        <v>0</v>
      </c>
      <c r="G37" s="28">
        <f t="shared" si="3"/>
        <v>0</v>
      </c>
      <c r="H37" s="28">
        <f t="shared" si="3"/>
        <v>0</v>
      </c>
      <c r="I37" s="28">
        <f t="shared" si="3"/>
        <v>0</v>
      </c>
      <c r="J37" s="28">
        <f t="shared" si="3"/>
        <v>0</v>
      </c>
      <c r="K37" s="28">
        <f t="shared" si="3"/>
        <v>0</v>
      </c>
      <c r="L37" s="28">
        <f t="shared" si="3"/>
        <v>0</v>
      </c>
      <c r="M37" s="28">
        <f t="shared" si="3"/>
        <v>0</v>
      </c>
      <c r="N37" s="28">
        <f t="shared" si="3"/>
        <v>0</v>
      </c>
      <c r="O37" s="28">
        <f t="shared" si="3"/>
        <v>0</v>
      </c>
      <c r="P37" s="28">
        <f t="shared" si="3"/>
        <v>0</v>
      </c>
      <c r="Q37" s="11"/>
      <c r="R37" s="28">
        <f t="shared" si="2"/>
        <v>0</v>
      </c>
      <c r="S37" s="28">
        <f t="shared" si="2"/>
        <v>0</v>
      </c>
      <c r="T37" s="28">
        <f t="shared" si="2"/>
        <v>0</v>
      </c>
      <c r="U37" s="28">
        <f t="shared" si="2"/>
        <v>0</v>
      </c>
      <c r="V37" s="11"/>
      <c r="W37" s="30">
        <f t="shared" ref="W37:W47" si="4">SUM(B37:P37)</f>
        <v>0</v>
      </c>
      <c r="X37" s="30">
        <f t="shared" ref="X37:X47" si="5">SUM(R37:U37)</f>
        <v>0</v>
      </c>
      <c r="Y37" s="11"/>
      <c r="Z37" s="11"/>
      <c r="AA37" s="11"/>
      <c r="AB37" s="11"/>
      <c r="AC37" s="11"/>
      <c r="AD37" s="11"/>
      <c r="AE37" s="11"/>
      <c r="AF37" s="11"/>
      <c r="AG37" s="11"/>
    </row>
    <row r="38" spans="1:33" s="3" customFormat="1" ht="13.5" customHeight="1" x14ac:dyDescent="0.25">
      <c r="A38" s="3" t="s">
        <v>22</v>
      </c>
      <c r="B38" s="28">
        <f t="shared" ref="B38:P38" si="6">IF(B23="x",B6,0)</f>
        <v>0</v>
      </c>
      <c r="C38" s="28">
        <f t="shared" si="6"/>
        <v>0</v>
      </c>
      <c r="D38" s="28">
        <f t="shared" si="6"/>
        <v>0</v>
      </c>
      <c r="E38" s="28">
        <f t="shared" si="6"/>
        <v>0</v>
      </c>
      <c r="F38" s="28">
        <f t="shared" si="6"/>
        <v>0</v>
      </c>
      <c r="G38" s="28">
        <f t="shared" si="6"/>
        <v>0</v>
      </c>
      <c r="H38" s="28">
        <f t="shared" si="6"/>
        <v>0</v>
      </c>
      <c r="I38" s="28">
        <f t="shared" si="6"/>
        <v>0</v>
      </c>
      <c r="J38" s="28">
        <f t="shared" si="6"/>
        <v>0</v>
      </c>
      <c r="K38" s="28">
        <f t="shared" si="6"/>
        <v>0</v>
      </c>
      <c r="L38" s="28">
        <f t="shared" si="6"/>
        <v>0</v>
      </c>
      <c r="M38" s="28">
        <f t="shared" si="6"/>
        <v>0</v>
      </c>
      <c r="N38" s="28">
        <f t="shared" si="6"/>
        <v>0</v>
      </c>
      <c r="O38" s="28">
        <f t="shared" si="6"/>
        <v>0</v>
      </c>
      <c r="P38" s="28">
        <f t="shared" si="6"/>
        <v>0</v>
      </c>
      <c r="Q38" s="11"/>
      <c r="R38" s="28">
        <f t="shared" si="2"/>
        <v>0</v>
      </c>
      <c r="S38" s="28">
        <f t="shared" si="2"/>
        <v>0</v>
      </c>
      <c r="T38" s="28">
        <f t="shared" si="2"/>
        <v>0</v>
      </c>
      <c r="U38" s="28">
        <f t="shared" si="2"/>
        <v>0</v>
      </c>
      <c r="V38" s="11"/>
      <c r="W38" s="30">
        <f t="shared" si="4"/>
        <v>0</v>
      </c>
      <c r="X38" s="30">
        <f t="shared" si="5"/>
        <v>0</v>
      </c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3" s="3" customFormat="1" ht="13.5" customHeight="1" x14ac:dyDescent="0.25">
      <c r="A39" s="3" t="s">
        <v>23</v>
      </c>
      <c r="B39" s="28">
        <f t="shared" ref="B39:P39" si="7">IF(B24="x",B7,0)</f>
        <v>0</v>
      </c>
      <c r="C39" s="28">
        <f t="shared" si="7"/>
        <v>0</v>
      </c>
      <c r="D39" s="28">
        <f t="shared" si="7"/>
        <v>0</v>
      </c>
      <c r="E39" s="28">
        <f t="shared" si="7"/>
        <v>0</v>
      </c>
      <c r="F39" s="28">
        <f t="shared" si="7"/>
        <v>0</v>
      </c>
      <c r="G39" s="28">
        <f t="shared" si="7"/>
        <v>0</v>
      </c>
      <c r="H39" s="28">
        <f t="shared" si="7"/>
        <v>0</v>
      </c>
      <c r="I39" s="28">
        <f t="shared" si="7"/>
        <v>0</v>
      </c>
      <c r="J39" s="28">
        <f t="shared" si="7"/>
        <v>0</v>
      </c>
      <c r="K39" s="28">
        <f t="shared" si="7"/>
        <v>0</v>
      </c>
      <c r="L39" s="28">
        <f t="shared" si="7"/>
        <v>0</v>
      </c>
      <c r="M39" s="28">
        <f t="shared" si="7"/>
        <v>0</v>
      </c>
      <c r="N39" s="28">
        <f t="shared" si="7"/>
        <v>0</v>
      </c>
      <c r="O39" s="28">
        <f t="shared" si="7"/>
        <v>0</v>
      </c>
      <c r="P39" s="28">
        <f t="shared" si="7"/>
        <v>0</v>
      </c>
      <c r="R39" s="28">
        <f t="shared" si="2"/>
        <v>0</v>
      </c>
      <c r="S39" s="28">
        <f t="shared" si="2"/>
        <v>0</v>
      </c>
      <c r="T39" s="28">
        <f t="shared" si="2"/>
        <v>0</v>
      </c>
      <c r="U39" s="28">
        <f t="shared" si="2"/>
        <v>0</v>
      </c>
      <c r="W39" s="30">
        <f t="shared" si="4"/>
        <v>0</v>
      </c>
      <c r="X39" s="30">
        <f t="shared" si="5"/>
        <v>0</v>
      </c>
      <c r="Z39" s="11"/>
      <c r="AA39" s="11"/>
      <c r="AB39" s="11"/>
      <c r="AC39" s="11"/>
      <c r="AD39" s="11"/>
      <c r="AE39" s="11"/>
      <c r="AF39" s="11"/>
      <c r="AG39" s="11"/>
    </row>
    <row r="40" spans="1:33" s="3" customFormat="1" ht="13.5" customHeight="1" x14ac:dyDescent="0.25">
      <c r="A40" s="3" t="s">
        <v>24</v>
      </c>
      <c r="B40" s="28">
        <f t="shared" ref="B40:P40" si="8">IF(B25="x",B8,0)</f>
        <v>0</v>
      </c>
      <c r="C40" s="28">
        <f t="shared" si="8"/>
        <v>0</v>
      </c>
      <c r="D40" s="28">
        <f t="shared" si="8"/>
        <v>0</v>
      </c>
      <c r="E40" s="28">
        <f t="shared" si="8"/>
        <v>0</v>
      </c>
      <c r="F40" s="28">
        <f t="shared" si="8"/>
        <v>0</v>
      </c>
      <c r="G40" s="28">
        <f t="shared" si="8"/>
        <v>0</v>
      </c>
      <c r="H40" s="28">
        <f t="shared" si="8"/>
        <v>0</v>
      </c>
      <c r="I40" s="28">
        <f t="shared" si="8"/>
        <v>0</v>
      </c>
      <c r="J40" s="28">
        <f t="shared" si="8"/>
        <v>0</v>
      </c>
      <c r="K40" s="28">
        <f t="shared" si="8"/>
        <v>0</v>
      </c>
      <c r="L40" s="28">
        <f t="shared" si="8"/>
        <v>0</v>
      </c>
      <c r="M40" s="28">
        <f t="shared" si="8"/>
        <v>0</v>
      </c>
      <c r="N40" s="28">
        <f t="shared" si="8"/>
        <v>0</v>
      </c>
      <c r="O40" s="28">
        <f t="shared" si="8"/>
        <v>0</v>
      </c>
      <c r="P40" s="28">
        <f t="shared" si="8"/>
        <v>0</v>
      </c>
      <c r="R40" s="28">
        <f t="shared" si="2"/>
        <v>0</v>
      </c>
      <c r="S40" s="28">
        <f t="shared" si="2"/>
        <v>0</v>
      </c>
      <c r="T40" s="28">
        <f t="shared" si="2"/>
        <v>0</v>
      </c>
      <c r="U40" s="28">
        <f t="shared" si="2"/>
        <v>0</v>
      </c>
      <c r="W40" s="30">
        <f t="shared" si="4"/>
        <v>0</v>
      </c>
      <c r="X40" s="30">
        <f t="shared" si="5"/>
        <v>0</v>
      </c>
      <c r="Z40" s="11"/>
      <c r="AA40" s="11"/>
      <c r="AB40" s="11"/>
      <c r="AC40" s="11"/>
      <c r="AD40" s="11"/>
      <c r="AE40" s="11"/>
      <c r="AF40" s="11"/>
      <c r="AG40" s="11"/>
    </row>
    <row r="41" spans="1:33" s="3" customFormat="1" ht="13.5" customHeight="1" x14ac:dyDescent="0.25">
      <c r="A41" s="3" t="s">
        <v>25</v>
      </c>
      <c r="B41" s="28">
        <f t="shared" ref="B41:P41" si="9">IF(B26="x",B9,0)</f>
        <v>0</v>
      </c>
      <c r="C41" s="28">
        <f t="shared" si="9"/>
        <v>0</v>
      </c>
      <c r="D41" s="28">
        <f t="shared" si="9"/>
        <v>0</v>
      </c>
      <c r="E41" s="28">
        <f t="shared" si="9"/>
        <v>0</v>
      </c>
      <c r="F41" s="28">
        <f t="shared" si="9"/>
        <v>0</v>
      </c>
      <c r="G41" s="28">
        <f t="shared" si="9"/>
        <v>0</v>
      </c>
      <c r="H41" s="28">
        <f t="shared" si="9"/>
        <v>0</v>
      </c>
      <c r="I41" s="28">
        <f t="shared" si="9"/>
        <v>0</v>
      </c>
      <c r="J41" s="28">
        <f t="shared" si="9"/>
        <v>0</v>
      </c>
      <c r="K41" s="28">
        <f t="shared" si="9"/>
        <v>0</v>
      </c>
      <c r="L41" s="28">
        <f t="shared" si="9"/>
        <v>0</v>
      </c>
      <c r="M41" s="28">
        <f t="shared" si="9"/>
        <v>0</v>
      </c>
      <c r="N41" s="28">
        <f t="shared" si="9"/>
        <v>0</v>
      </c>
      <c r="O41" s="28">
        <f t="shared" si="9"/>
        <v>0</v>
      </c>
      <c r="P41" s="28">
        <f t="shared" si="9"/>
        <v>0</v>
      </c>
      <c r="R41" s="28">
        <f t="shared" si="2"/>
        <v>0</v>
      </c>
      <c r="S41" s="28">
        <f t="shared" si="2"/>
        <v>0</v>
      </c>
      <c r="T41" s="28">
        <f t="shared" si="2"/>
        <v>0</v>
      </c>
      <c r="U41" s="28">
        <f t="shared" si="2"/>
        <v>0</v>
      </c>
      <c r="W41" s="30">
        <f t="shared" si="4"/>
        <v>0</v>
      </c>
      <c r="X41" s="30">
        <f t="shared" si="5"/>
        <v>0</v>
      </c>
      <c r="Z41" s="11"/>
      <c r="AA41" s="11"/>
      <c r="AB41" s="11"/>
      <c r="AC41" s="11"/>
      <c r="AD41" s="11"/>
      <c r="AE41" s="11"/>
      <c r="AF41" s="11"/>
      <c r="AG41" s="11"/>
    </row>
    <row r="42" spans="1:33" s="3" customFormat="1" ht="13.5" customHeight="1" x14ac:dyDescent="0.25">
      <c r="A42" s="3" t="s">
        <v>26</v>
      </c>
      <c r="B42" s="28">
        <f t="shared" ref="B42:P42" si="10">IF(B27="x",B10,0)</f>
        <v>0</v>
      </c>
      <c r="C42" s="28">
        <f t="shared" si="10"/>
        <v>0</v>
      </c>
      <c r="D42" s="28">
        <f t="shared" si="10"/>
        <v>0</v>
      </c>
      <c r="E42" s="28">
        <f t="shared" si="10"/>
        <v>0</v>
      </c>
      <c r="F42" s="28">
        <f t="shared" si="10"/>
        <v>0</v>
      </c>
      <c r="G42" s="28">
        <f t="shared" si="10"/>
        <v>0</v>
      </c>
      <c r="H42" s="28">
        <f t="shared" si="10"/>
        <v>0</v>
      </c>
      <c r="I42" s="28">
        <f t="shared" si="10"/>
        <v>0</v>
      </c>
      <c r="J42" s="28">
        <f t="shared" si="10"/>
        <v>0</v>
      </c>
      <c r="K42" s="28">
        <f t="shared" si="10"/>
        <v>0</v>
      </c>
      <c r="L42" s="28">
        <f t="shared" si="10"/>
        <v>0</v>
      </c>
      <c r="M42" s="28">
        <f t="shared" si="10"/>
        <v>0</v>
      </c>
      <c r="N42" s="28">
        <f t="shared" si="10"/>
        <v>0</v>
      </c>
      <c r="O42" s="28">
        <f t="shared" si="10"/>
        <v>0</v>
      </c>
      <c r="P42" s="28">
        <f t="shared" si="10"/>
        <v>0</v>
      </c>
      <c r="R42" s="28">
        <f t="shared" si="2"/>
        <v>0</v>
      </c>
      <c r="S42" s="28">
        <f t="shared" si="2"/>
        <v>0</v>
      </c>
      <c r="T42" s="28">
        <f t="shared" si="2"/>
        <v>0</v>
      </c>
      <c r="U42" s="28">
        <f t="shared" si="2"/>
        <v>0</v>
      </c>
      <c r="W42" s="30">
        <f t="shared" si="4"/>
        <v>0</v>
      </c>
      <c r="X42" s="30">
        <f t="shared" si="5"/>
        <v>0</v>
      </c>
    </row>
    <row r="43" spans="1:33" s="3" customFormat="1" ht="13.5" customHeight="1" x14ac:dyDescent="0.25">
      <c r="A43" s="3" t="s">
        <v>27</v>
      </c>
      <c r="B43" s="28">
        <f t="shared" ref="B43:P43" si="11">IF(B28="x",B11,0)</f>
        <v>0</v>
      </c>
      <c r="C43" s="28">
        <f t="shared" si="11"/>
        <v>0</v>
      </c>
      <c r="D43" s="28">
        <f t="shared" si="11"/>
        <v>0</v>
      </c>
      <c r="E43" s="28">
        <f t="shared" si="11"/>
        <v>0</v>
      </c>
      <c r="F43" s="28">
        <f t="shared" si="11"/>
        <v>0</v>
      </c>
      <c r="G43" s="28">
        <f t="shared" si="11"/>
        <v>0</v>
      </c>
      <c r="H43" s="28">
        <f t="shared" si="11"/>
        <v>0</v>
      </c>
      <c r="I43" s="28">
        <f t="shared" si="11"/>
        <v>0</v>
      </c>
      <c r="J43" s="28">
        <f t="shared" si="11"/>
        <v>0</v>
      </c>
      <c r="K43" s="28">
        <f t="shared" si="11"/>
        <v>0</v>
      </c>
      <c r="L43" s="28">
        <f t="shared" si="11"/>
        <v>0</v>
      </c>
      <c r="M43" s="28">
        <f t="shared" si="11"/>
        <v>0</v>
      </c>
      <c r="N43" s="28">
        <f t="shared" si="11"/>
        <v>0</v>
      </c>
      <c r="O43" s="28">
        <f t="shared" si="11"/>
        <v>0</v>
      </c>
      <c r="P43" s="28">
        <f t="shared" si="11"/>
        <v>0</v>
      </c>
      <c r="R43" s="28">
        <f t="shared" si="2"/>
        <v>0</v>
      </c>
      <c r="S43" s="28">
        <f t="shared" si="2"/>
        <v>0</v>
      </c>
      <c r="T43" s="28">
        <f t="shared" si="2"/>
        <v>0</v>
      </c>
      <c r="U43" s="28">
        <f t="shared" si="2"/>
        <v>0</v>
      </c>
      <c r="W43" s="30">
        <f t="shared" si="4"/>
        <v>0</v>
      </c>
      <c r="X43" s="30">
        <f t="shared" si="5"/>
        <v>0</v>
      </c>
    </row>
    <row r="44" spans="1:33" s="3" customFormat="1" ht="13.5" customHeight="1" x14ac:dyDescent="0.25">
      <c r="A44" s="3" t="s">
        <v>28</v>
      </c>
      <c r="B44" s="28">
        <f t="shared" ref="B44:P44" si="12">IF(B29="x",B12,0)</f>
        <v>0</v>
      </c>
      <c r="C44" s="28">
        <f t="shared" si="12"/>
        <v>0</v>
      </c>
      <c r="D44" s="28">
        <f t="shared" si="12"/>
        <v>0</v>
      </c>
      <c r="E44" s="28">
        <f t="shared" si="12"/>
        <v>0</v>
      </c>
      <c r="F44" s="28">
        <f t="shared" si="12"/>
        <v>0</v>
      </c>
      <c r="G44" s="28">
        <f t="shared" si="12"/>
        <v>0</v>
      </c>
      <c r="H44" s="28">
        <f t="shared" si="12"/>
        <v>0</v>
      </c>
      <c r="I44" s="28">
        <f t="shared" si="12"/>
        <v>0</v>
      </c>
      <c r="J44" s="28">
        <f t="shared" si="12"/>
        <v>0</v>
      </c>
      <c r="K44" s="28">
        <f t="shared" si="12"/>
        <v>0</v>
      </c>
      <c r="L44" s="28">
        <f t="shared" si="12"/>
        <v>0</v>
      </c>
      <c r="M44" s="28">
        <f t="shared" si="12"/>
        <v>0</v>
      </c>
      <c r="N44" s="28">
        <f t="shared" si="12"/>
        <v>0</v>
      </c>
      <c r="O44" s="28">
        <f t="shared" si="12"/>
        <v>0</v>
      </c>
      <c r="P44" s="28">
        <f t="shared" si="12"/>
        <v>0</v>
      </c>
      <c r="R44" s="28">
        <f t="shared" si="2"/>
        <v>0</v>
      </c>
      <c r="S44" s="28">
        <f t="shared" si="2"/>
        <v>0</v>
      </c>
      <c r="T44" s="28">
        <f t="shared" si="2"/>
        <v>0</v>
      </c>
      <c r="U44" s="28">
        <f t="shared" si="2"/>
        <v>0</v>
      </c>
      <c r="W44" s="30">
        <f t="shared" si="4"/>
        <v>0</v>
      </c>
      <c r="X44" s="30">
        <f t="shared" si="5"/>
        <v>0</v>
      </c>
    </row>
    <row r="45" spans="1:33" s="3" customFormat="1" ht="13.5" customHeight="1" x14ac:dyDescent="0.25">
      <c r="A45" s="3" t="s">
        <v>29</v>
      </c>
      <c r="B45" s="28">
        <f t="shared" ref="B45:P45" si="13">IF(B30="x",B13,0)</f>
        <v>0</v>
      </c>
      <c r="C45" s="28">
        <f t="shared" si="13"/>
        <v>0</v>
      </c>
      <c r="D45" s="28">
        <f t="shared" si="13"/>
        <v>0</v>
      </c>
      <c r="E45" s="28">
        <f t="shared" si="13"/>
        <v>0</v>
      </c>
      <c r="F45" s="28">
        <f t="shared" si="13"/>
        <v>0</v>
      </c>
      <c r="G45" s="28">
        <f t="shared" si="13"/>
        <v>0</v>
      </c>
      <c r="H45" s="28">
        <f t="shared" si="13"/>
        <v>0</v>
      </c>
      <c r="I45" s="28">
        <f t="shared" si="13"/>
        <v>0</v>
      </c>
      <c r="J45" s="28">
        <f t="shared" si="13"/>
        <v>0</v>
      </c>
      <c r="K45" s="28">
        <f t="shared" si="13"/>
        <v>0</v>
      </c>
      <c r="L45" s="28">
        <f t="shared" si="13"/>
        <v>0</v>
      </c>
      <c r="M45" s="28">
        <f t="shared" si="13"/>
        <v>0</v>
      </c>
      <c r="N45" s="28">
        <f t="shared" si="13"/>
        <v>0</v>
      </c>
      <c r="O45" s="28">
        <f t="shared" si="13"/>
        <v>0</v>
      </c>
      <c r="P45" s="28">
        <f t="shared" si="13"/>
        <v>0</v>
      </c>
      <c r="R45" s="28">
        <f t="shared" si="2"/>
        <v>0</v>
      </c>
      <c r="S45" s="28">
        <f t="shared" si="2"/>
        <v>0</v>
      </c>
      <c r="T45" s="28">
        <f t="shared" si="2"/>
        <v>0</v>
      </c>
      <c r="U45" s="28">
        <f t="shared" si="2"/>
        <v>0</v>
      </c>
      <c r="W45" s="30">
        <f t="shared" si="4"/>
        <v>0</v>
      </c>
      <c r="X45" s="30">
        <f t="shared" si="5"/>
        <v>0</v>
      </c>
    </row>
    <row r="46" spans="1:33" s="3" customFormat="1" ht="13.5" customHeight="1" x14ac:dyDescent="0.25">
      <c r="A46" s="3" t="s">
        <v>30</v>
      </c>
      <c r="B46" s="28">
        <f t="shared" ref="B46:P46" si="14">IF(B31="x",B14,0)</f>
        <v>0</v>
      </c>
      <c r="C46" s="28">
        <f t="shared" si="14"/>
        <v>0</v>
      </c>
      <c r="D46" s="28">
        <f t="shared" si="14"/>
        <v>0</v>
      </c>
      <c r="E46" s="28">
        <f t="shared" si="14"/>
        <v>0</v>
      </c>
      <c r="F46" s="28">
        <f t="shared" si="14"/>
        <v>0</v>
      </c>
      <c r="G46" s="28">
        <f t="shared" si="14"/>
        <v>0</v>
      </c>
      <c r="H46" s="28">
        <f t="shared" si="14"/>
        <v>0</v>
      </c>
      <c r="I46" s="28">
        <f t="shared" si="14"/>
        <v>0</v>
      </c>
      <c r="J46" s="28">
        <f t="shared" si="14"/>
        <v>0</v>
      </c>
      <c r="K46" s="28">
        <f t="shared" si="14"/>
        <v>0</v>
      </c>
      <c r="L46" s="28">
        <f t="shared" si="14"/>
        <v>0</v>
      </c>
      <c r="M46" s="28">
        <f t="shared" si="14"/>
        <v>0</v>
      </c>
      <c r="N46" s="28">
        <f t="shared" si="14"/>
        <v>0</v>
      </c>
      <c r="O46" s="28">
        <f t="shared" si="14"/>
        <v>0</v>
      </c>
      <c r="P46" s="28">
        <f t="shared" si="14"/>
        <v>0</v>
      </c>
      <c r="R46" s="28">
        <f t="shared" si="2"/>
        <v>0</v>
      </c>
      <c r="S46" s="28">
        <f t="shared" si="2"/>
        <v>0</v>
      </c>
      <c r="T46" s="28">
        <f t="shared" si="2"/>
        <v>0</v>
      </c>
      <c r="U46" s="28">
        <f t="shared" si="2"/>
        <v>0</v>
      </c>
      <c r="W46" s="30">
        <f t="shared" si="4"/>
        <v>0</v>
      </c>
      <c r="X46" s="30">
        <f t="shared" si="5"/>
        <v>0</v>
      </c>
    </row>
    <row r="47" spans="1:33" s="3" customFormat="1" ht="13.5" customHeight="1" x14ac:dyDescent="0.25">
      <c r="A47" s="3" t="s">
        <v>31</v>
      </c>
      <c r="B47" s="28">
        <f t="shared" ref="B47:P47" si="15">IF(B32="x",B15,0)</f>
        <v>0</v>
      </c>
      <c r="C47" s="28">
        <f t="shared" si="15"/>
        <v>0</v>
      </c>
      <c r="D47" s="28">
        <f t="shared" si="15"/>
        <v>0</v>
      </c>
      <c r="E47" s="28">
        <f t="shared" si="15"/>
        <v>0</v>
      </c>
      <c r="F47" s="28">
        <f t="shared" si="15"/>
        <v>0</v>
      </c>
      <c r="G47" s="28">
        <f t="shared" si="15"/>
        <v>0</v>
      </c>
      <c r="H47" s="28">
        <f t="shared" si="15"/>
        <v>0</v>
      </c>
      <c r="I47" s="28">
        <f t="shared" si="15"/>
        <v>0</v>
      </c>
      <c r="J47" s="28">
        <f t="shared" si="15"/>
        <v>0</v>
      </c>
      <c r="K47" s="28">
        <f t="shared" si="15"/>
        <v>0</v>
      </c>
      <c r="L47" s="28">
        <f t="shared" si="15"/>
        <v>0</v>
      </c>
      <c r="M47" s="28">
        <f t="shared" si="15"/>
        <v>0</v>
      </c>
      <c r="N47" s="28">
        <f t="shared" si="15"/>
        <v>0</v>
      </c>
      <c r="O47" s="28">
        <f t="shared" si="15"/>
        <v>0</v>
      </c>
      <c r="P47" s="28">
        <f t="shared" si="15"/>
        <v>0</v>
      </c>
      <c r="R47" s="28">
        <f t="shared" si="2"/>
        <v>0</v>
      </c>
      <c r="S47" s="28">
        <f t="shared" si="2"/>
        <v>0</v>
      </c>
      <c r="T47" s="28">
        <f t="shared" si="2"/>
        <v>0</v>
      </c>
      <c r="U47" s="28">
        <f t="shared" si="2"/>
        <v>0</v>
      </c>
      <c r="W47" s="30">
        <f t="shared" si="4"/>
        <v>0</v>
      </c>
      <c r="X47" s="30">
        <f t="shared" si="5"/>
        <v>0</v>
      </c>
    </row>
    <row r="48" spans="1:33" s="3" customFormat="1" ht="13.5" customHeight="1" x14ac:dyDescent="0.25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R48" s="11"/>
      <c r="S48" s="11"/>
      <c r="T48" s="11"/>
      <c r="U48" s="11"/>
      <c r="W48" s="11"/>
      <c r="X48" s="11"/>
    </row>
    <row r="49" spans="1:24" s="12" customFormat="1" ht="13.5" customHeight="1" thickBot="1" x14ac:dyDescent="0.3">
      <c r="A49" s="12" t="s">
        <v>35</v>
      </c>
      <c r="B49" s="29">
        <f>SUM(B36:B47)</f>
        <v>0</v>
      </c>
      <c r="C49" s="29">
        <f t="shared" ref="C49:P49" si="16">SUM(C36:C47)</f>
        <v>0</v>
      </c>
      <c r="D49" s="29">
        <f t="shared" si="16"/>
        <v>0</v>
      </c>
      <c r="E49" s="29">
        <f t="shared" si="16"/>
        <v>0</v>
      </c>
      <c r="F49" s="29">
        <f t="shared" si="16"/>
        <v>0</v>
      </c>
      <c r="G49" s="29">
        <f t="shared" si="16"/>
        <v>0</v>
      </c>
      <c r="H49" s="29">
        <f t="shared" si="16"/>
        <v>0</v>
      </c>
      <c r="I49" s="29">
        <f t="shared" si="16"/>
        <v>0</v>
      </c>
      <c r="J49" s="29">
        <f t="shared" si="16"/>
        <v>0</v>
      </c>
      <c r="K49" s="29">
        <f t="shared" si="16"/>
        <v>0</v>
      </c>
      <c r="L49" s="29">
        <f t="shared" si="16"/>
        <v>0</v>
      </c>
      <c r="M49" s="29">
        <f t="shared" si="16"/>
        <v>0</v>
      </c>
      <c r="N49" s="29">
        <f t="shared" si="16"/>
        <v>0</v>
      </c>
      <c r="O49" s="29">
        <f t="shared" si="16"/>
        <v>0</v>
      </c>
      <c r="P49" s="29">
        <f t="shared" si="16"/>
        <v>0</v>
      </c>
      <c r="R49" s="29">
        <f t="shared" ref="R49:U49" si="17">SUM(R36:R47)</f>
        <v>0</v>
      </c>
      <c r="S49" s="29">
        <f t="shared" si="17"/>
        <v>0</v>
      </c>
      <c r="T49" s="29">
        <f t="shared" si="17"/>
        <v>0</v>
      </c>
      <c r="U49" s="29">
        <f t="shared" si="17"/>
        <v>0</v>
      </c>
      <c r="W49" s="29">
        <f t="shared" ref="W49:X49" si="18">SUM(W36:W47)</f>
        <v>0</v>
      </c>
      <c r="X49" s="29">
        <f t="shared" si="18"/>
        <v>0</v>
      </c>
    </row>
    <row r="50" spans="1:24" ht="14.25" hidden="1" customHeight="1" thickTop="1" x14ac:dyDescent="0.25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R50" s="18"/>
      <c r="S50" s="18"/>
      <c r="T50" s="18"/>
      <c r="U50" s="18"/>
      <c r="W50" s="18"/>
      <c r="X50" s="18"/>
    </row>
    <row r="51" spans="1:24" ht="13.5" hidden="1" customHeight="1" x14ac:dyDescent="0.25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R51" s="18"/>
      <c r="S51" s="18"/>
      <c r="T51" s="18"/>
      <c r="U51" s="18"/>
      <c r="W51" s="18"/>
      <c r="X51" s="18"/>
    </row>
    <row r="52" spans="1:24" ht="13.5" hidden="1" customHeight="1" x14ac:dyDescent="0.25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R52" s="18"/>
      <c r="S52" s="18"/>
      <c r="T52" s="18"/>
      <c r="U52" s="18"/>
      <c r="W52" s="18"/>
      <c r="X52" s="18"/>
    </row>
    <row r="53" spans="1:24" hidden="1" x14ac:dyDescent="0.25"/>
    <row r="54" spans="1:24" hidden="1" x14ac:dyDescent="0.25"/>
    <row r="55" spans="1:24" hidden="1" x14ac:dyDescent="0.25"/>
    <row r="56" spans="1:24" hidden="1" x14ac:dyDescent="0.25"/>
    <row r="57" spans="1:24" hidden="1" x14ac:dyDescent="0.25"/>
    <row r="58" spans="1:24" hidden="1" x14ac:dyDescent="0.25"/>
    <row r="59" spans="1:24" hidden="1" x14ac:dyDescent="0.25"/>
    <row r="60" spans="1:24" hidden="1" x14ac:dyDescent="0.25"/>
    <row r="61" spans="1:24" hidden="1" x14ac:dyDescent="0.25"/>
    <row r="62" spans="1:24" hidden="1" x14ac:dyDescent="0.25"/>
    <row r="63" spans="1:24" hidden="1" x14ac:dyDescent="0.25"/>
    <row r="64" spans="1:24" hidden="1" x14ac:dyDescent="0.25"/>
  </sheetData>
  <sheetProtection algorithmName="SHA-512" hashValue="50SSEgtFd8MJvPA5a+CnUttrkm9qfWWCuWoQh24ISM4IwsG3pXUXJspjuuCLxApAtXGSbTtFei8nm8xrSEmRJQ==" saltValue="tMEx/9JbTuLNv7A6klitiw==" spinCount="100000" sheet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Allocations by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Kendall John</dc:creator>
  <cp:lastModifiedBy>Kendall John</cp:lastModifiedBy>
  <dcterms:created xsi:type="dcterms:W3CDTF">2019-07-11T18:33:47Z</dcterms:created>
  <dcterms:modified xsi:type="dcterms:W3CDTF">2019-08-09T15:09:30Z</dcterms:modified>
</cp:coreProperties>
</file>